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<sst xmlns="http://schemas.openxmlformats.org/spreadsheetml/2006/main" count="41" uniqueCount="38">
  <si>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r>
      <t xml:space="preserve">附件2：                      </t>
    </r>
    <r>
      <rPr>
        <b/>
        <sz val="15"/>
        <rFont val="宋体"/>
        <family val="7"/>
      </rPr>
      <t> </t>
    </r>
  </si>
  <si>
    <t>实施进度和结算进度绩效评分情况登记表</t>
  </si>
  <si>
    <t>农机购置补贴项目各市县执行实施情况</t>
  </si>
  <si>
    <t>执行实施绩效评分</t>
  </si>
  <si>
    <t>市县名</t>
  </si>
  <si>
    <r>
      <t>2015年执行实施情况</t>
    </r>
    <r>
      <rPr>
        <sz val="10.5"/>
        <color indexed="8"/>
        <rFont val="宋体"/>
        <family val="7"/>
      </rPr>
      <t>（2015年7月至2016年10月15日）</t>
    </r>
  </si>
  <si>
    <r>
      <t>2016年执行实施情况</t>
    </r>
    <r>
      <rPr>
        <sz val="10.5"/>
        <color indexed="8"/>
        <rFont val="宋体"/>
        <family val="7"/>
      </rPr>
      <t>（2016年10月至2016年12月31日）</t>
    </r>
  </si>
  <si>
    <r>
      <t xml:space="preserve">实施进度                                       </t>
    </r>
    <r>
      <rPr>
        <sz val="10.5"/>
        <color indexed="8"/>
        <rFont val="宋体"/>
        <family val="7"/>
      </rPr>
      <t>（2015年实施进度占7分，2016年实施进度占3分）</t>
    </r>
  </si>
  <si>
    <r>
      <t>结算进度</t>
    </r>
    <r>
      <rPr>
        <sz val="10.5"/>
        <color indexed="8"/>
        <rFont val="宋体"/>
        <family val="7"/>
      </rPr>
      <t xml:space="preserve">                              （2015年结算进度占7分，2016年结算进度占3分）</t>
    </r>
  </si>
  <si>
    <t>资金使用比例</t>
  </si>
  <si>
    <t>资金结算比例</t>
  </si>
  <si>
    <t>2015年实施进度</t>
  </si>
  <si>
    <t>2016年实施进度</t>
  </si>
  <si>
    <t>总分</t>
  </si>
  <si>
    <t>2015年结算进度</t>
  </si>
  <si>
    <t>2016年结算进度</t>
  </si>
  <si>
    <t>资金使用比例低于30%不得分，使用比例30%至70%的，每增加10个百分点加0.7分，70%至100%的每增加5个百分点加0.7分</t>
  </si>
  <si>
    <t>根据资金使用比例对各市县进行排名并分为四个档次，其中第1-5名为第一档得3分，第6-10名为第二档得2分，第11-15名为第三档得1分，其余为第四档不得分</t>
  </si>
  <si>
    <t>资金结算比例低于30%不得分，结算比例30%至70%的，每增加10个百分点加0.7分，70%至100%的每增加5个百分点加0.7分</t>
  </si>
  <si>
    <t>资金结算比例80%以上得3分，60-80%得2分，结算比例在60%以下但不为0的得1分，结算比例为0的不得分</t>
  </si>
  <si>
    <t>万宁</t>
  </si>
  <si>
    <t>澄迈</t>
  </si>
  <si>
    <t>陵水</t>
  </si>
  <si>
    <t>乐东</t>
  </si>
  <si>
    <t>海口</t>
  </si>
  <si>
    <t>定安</t>
  </si>
  <si>
    <t>临高</t>
  </si>
  <si>
    <t>三亚</t>
  </si>
  <si>
    <t>琼中</t>
  </si>
  <si>
    <t>五指山</t>
  </si>
  <si>
    <t>文昌</t>
  </si>
  <si>
    <t>琼海</t>
  </si>
  <si>
    <t>儋州</t>
  </si>
  <si>
    <t>东方</t>
  </si>
  <si>
    <t>屯昌</t>
  </si>
  <si>
    <t>白沙</t>
  </si>
  <si>
    <t>昌江</t>
  </si>
  <si>
    <t>保亭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</si>
</sst>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.0_ "/>
  </numFmts>
  <fonts count="9">
    <font>
      <sz val="12"/>
      <name val="宋体"/>
      <family val="7"/>
    </font>
    <font>
      <b/>
      <sz val="15"/>
      <name val="宋体"/>
      <family val="7"/>
    </font>
    <font>
      <sz val="10.5"/>
      <color indexed="8"/>
      <name val="宋体"/>
      <family val="7"/>
    </font>
    <font>
      <b/>
      <sz val="12"/>
      <name val="宋体"/>
      <family val="7"/>
    </font>
    <font>
      <sz val="9"/>
      <name val="宋体"/>
      <family val="7"/>
    </font>
    <font>
      <sz val="10"/>
      <color indexed="8"/>
      <name val="宋体"/>
      <family val="7"/>
    </font>
    <font>
      <b/>
      <sz val="10.5"/>
      <color indexed="8"/>
      <name val="宋体"/>
      <family val="7"/>
    </font>
    <font>
      <sz val="10"/>
      <name val="宋体"/>
      <family val="7"/>
    </font>
    <font>
      <sz val="15"/>
      <name val="宋体"/>
      <family val="7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>
      <alignment horizontal="center" vertical="center"/>
      <protection/>
    </xf>
    <xf numFmtId="0" fontId="4" fillId="0" borderId="0">
      <alignment vertical="center"/>
      <protection/>
    </xf>
    <xf numFmtId="0" fontId="3" fillId="0" borderId="0" applyNumberFormat="0" applyFill="0" applyBorder="0">
      <alignment vertical="center"/>
      <protection/>
    </xf>
    <xf numFmtId="0" fontId="3" fillId="0" borderId="0" applyNumberFormat="0" applyFill="0" applyBorder="0">
      <alignment vertical="center"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>
      <alignment horizontal="justify" vertical="center"/>
      <protection/>
    </xf>
    <xf numFmtId="0" fontId="3" fillId="0" borderId="0" applyNumberFormat="0" applyFill="0" applyBorder="0">
      <alignment vertical="center"/>
      <protection/>
    </xf>
    <xf numFmtId="0" fontId="0" fillId="0" borderId="0" applyNumberFormat="0" applyFont="0" applyFill="0" applyBorder="0">
      <alignment horizontal="left" vertical="center" indent="2"/>
      <protection/>
    </xf>
    <xf numFmtId="177" fontId="0" fillId="0" borderId="0" applyFont="0" applyFill="0" applyBorder="0" applyAlignment="0" applyProtection="0"/>
    <xf numFmtId="0" fontId="0" fillId="0" borderId="0" applyNumberFormat="0" applyFont="0" applyFill="0" applyBorder="0">
      <alignment vertical="center"/>
      <protection/>
    </xf>
    <xf numFmtId="0" fontId="0" fillId="0" borderId="0" applyNumberFormat="0" applyFont="0" applyFill="0" applyBorder="0">
      <alignment horizontal="center" vertical="center"/>
      <protection/>
    </xf>
    <xf numFmtId="0" fontId="3" fillId="0" borderId="0" applyNumberFormat="0" applyFill="0" applyBorder="0">
      <alignment horizontal="left" vertical="center"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0" fontId="3" fillId="0" borderId="0" applyNumberFormat="0" applyFill="0" applyBorder="0">
      <alignment vertical="center"/>
      <protection/>
    </xf>
    <xf numFmtId="0" fontId="3" fillId="0" borderId="0" applyNumberFormat="0" applyFill="0" applyBorder="0">
      <alignment vertical="center"/>
      <protection/>
    </xf>
    <xf numFmtId="0" fontId="3" fillId="0" borderId="0" applyNumberFormat="0" applyFill="0" applyBorder="0">
      <alignment vertical="center"/>
      <protection/>
    </xf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5" fillId="0" borderId="1" xfId="16" applyFont="1" applyBorder="1" applyAlignment="1" applyProtection="1">
      <alignment horizontal="center" vertical="center" wrapText="1"/>
      <protection/>
    </xf>
    <xf numFmtId="0" fontId="5" fillId="0" borderId="2" xfId="16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16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2" xfId="16" applyFont="1" applyBorder="1" applyAlignment="1" applyProtection="1">
      <alignment horizontal="center" vertical="center" wrapText="1"/>
      <protection/>
    </xf>
    <xf numFmtId="0" fontId="6" fillId="0" borderId="1" xfId="16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5" fillId="0" borderId="1" xfId="16" applyFont="1" applyBorder="1" applyAlignment="1" applyProtection="1">
      <alignment horizontal="center" vertical="center" wrapText="1"/>
      <protection/>
    </xf>
    <xf numFmtId="0" fontId="6" fillId="0" borderId="1" xfId="16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7" fillId="2" borderId="3" xfId="16" applyFont="1" applyFill="1" applyBorder="1" applyAlignment="1" applyProtection="1">
      <alignment horizontal="center" vertical="center" wrapText="1"/>
      <protection/>
    </xf>
    <xf numFmtId="0" fontId="7" fillId="2" borderId="1" xfId="16" applyFont="1" applyFill="1" applyBorder="1" applyAlignment="1" applyProtection="1">
      <alignment horizontal="center" vertical="center" wrapText="1"/>
      <protection/>
    </xf>
    <xf numFmtId="0" fontId="8" fillId="2" borderId="0" xfId="16" applyFont="1" applyFill="1" applyAlignment="1" applyProtection="1">
      <alignment horizontal="justify" vertical="center"/>
      <protection/>
    </xf>
    <xf numFmtId="9" fontId="5" fillId="0" borderId="1" xfId="16" applyNumberFormat="1" applyFont="1" applyBorder="1" applyAlignment="1" applyProtection="1">
      <alignment horizontal="center" vertical="center" wrapText="1"/>
      <protection/>
    </xf>
    <xf numFmtId="10" fontId="5" fillId="0" borderId="1" xfId="16" applyNumberFormat="1" applyFont="1" applyBorder="1" applyAlignment="1" applyProtection="1">
      <alignment horizontal="center" vertical="center" wrapText="1"/>
      <protection/>
    </xf>
    <xf numFmtId="0" fontId="5" fillId="0" borderId="4" xfId="16" applyFont="1" applyBorder="1" applyAlignment="1" applyProtection="1">
      <alignment horizontal="center" vertical="center" wrapText="1"/>
      <protection/>
    </xf>
    <xf numFmtId="178" fontId="5" fillId="0" borderId="2" xfId="16" applyNumberFormat="1" applyFont="1" applyBorder="1" applyAlignment="1" applyProtection="1">
      <alignment horizontal="center" vertical="center" wrapText="1"/>
      <protection/>
    </xf>
    <xf numFmtId="178" fontId="7" fillId="0" borderId="2" xfId="0" applyNumberFormat="1" applyFont="1" applyBorder="1" applyAlignment="1">
      <alignment horizontal="center" vertical="center" wrapText="1"/>
    </xf>
    <xf numFmtId="0" fontId="5" fillId="0" borderId="1" xfId="16" applyNumberFormat="1" applyFont="1" applyBorder="1" applyAlignment="1" applyProtection="1">
      <alignment horizontal="center" vertical="center" wrapText="1"/>
      <protection/>
    </xf>
    <xf numFmtId="10" fontId="7" fillId="2" borderId="1" xfId="16" applyNumberFormat="1" applyFont="1" applyFill="1" applyBorder="1" applyAlignment="1" applyProtection="1">
      <alignment horizontal="center" vertical="center" wrapText="1"/>
      <protection/>
    </xf>
    <xf numFmtId="10" fontId="5" fillId="0" borderId="4" xfId="16" applyNumberFormat="1" applyFont="1" applyBorder="1" applyAlignment="1" applyProtection="1">
      <alignment horizontal="center" vertical="center" wrapText="1"/>
      <protection/>
    </xf>
    <xf numFmtId="0" fontId="8" fillId="2" borderId="0" xfId="16" applyFont="1" applyFill="1" applyAlignment="1" applyProtection="1">
      <alignment horizontal="center" vertical="center"/>
      <protection/>
    </xf>
    <xf numFmtId="0" fontId="1" fillId="2" borderId="0" xfId="16" applyFont="1" applyFill="1" applyAlignment="1" applyProtection="1">
      <alignment horizontal="center" vertical="center"/>
      <protection/>
    </xf>
  </cellXfs>
  <cellStyles count="20">
    <cellStyle name="Normal" xfId="0"/>
    <cellStyle name="@ET_Style?th" xfId="15"/>
    <cellStyle name="常规_Sheet1_1" xfId="16"/>
    <cellStyle name="@ET_Style?u" xfId="17"/>
    <cellStyle name="@ET_Style?var" xfId="18"/>
    <cellStyle name="Comma [0]" xfId="19"/>
    <cellStyle name="Percent" xfId="20"/>
    <cellStyle name="@ET_Style?p.p0" xfId="21"/>
    <cellStyle name="@ET_Style?sub" xfId="22"/>
    <cellStyle name="@ET_Style?ol" xfId="23"/>
    <cellStyle name="Currency [0]" xfId="24"/>
    <cellStyle name="@ET_Style?@page" xfId="25"/>
    <cellStyle name="@ET_Style?center" xfId="26"/>
    <cellStyle name="@ET_Style?h1" xfId="27"/>
    <cellStyle name="常规_Sheet1" xfId="28"/>
    <cellStyle name="Comma" xfId="29"/>
    <cellStyle name="@ET_Style?b" xfId="30"/>
    <cellStyle name="@ET_Style?@font-face" xfId="31"/>
    <cellStyle name="@ET_Style?s" xfId="32"/>
    <cellStyle name="Currency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5" zoomScaleNormal="115" zoomScaleSheetLayoutView="100" workbookViewId="0" topLeftCell="A1">
      <selection activeCell="I4" sqref="I4:K4"/>
    </sheetView>
  </sheetViews>
  <sheetFormatPr defaultColWidth="9.00390625" defaultRowHeight="14.25"/>
  <cols>
    <col min="1" max="1" width="6.00390625" style="0" customWidth="1"/>
    <col min="2" max="2" width="8.00390625" style="0" customWidth="1"/>
    <col min="3" max="4" width="7.875" style="0" customWidth="1"/>
    <col min="5" max="5" width="7.25390625" style="0" customWidth="1"/>
    <col min="6" max="6" width="17.125" style="0" customWidth="1"/>
    <col min="7" max="7" width="20.625" style="0" customWidth="1"/>
    <col min="8" max="8" width="5.75390625" style="0" customWidth="1"/>
    <col min="9" max="9" width="16.875" style="0" customWidth="1"/>
    <col min="10" max="10" width="16.375" style="0" customWidth="1"/>
    <col min="11" max="11" width="5.625" style="0" customWidth="1"/>
  </cols>
  <sheetData>
    <row r="1" spans="1:11" ht="27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7" customHeight="1">
      <c r="A2" s="26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8.75" customHeight="1">
      <c r="A3" s="6" t="s">
        <v>2</v>
      </c>
      <c r="B3" s="5"/>
      <c r="C3" s="5"/>
      <c r="D3" s="5"/>
      <c r="E3" s="5"/>
      <c r="F3" s="4" t="s">
        <v>3</v>
      </c>
      <c r="G3" s="3"/>
      <c r="H3" s="3"/>
      <c r="I3" s="3"/>
      <c r="J3" s="3"/>
      <c r="K3" s="3"/>
    </row>
    <row r="4" spans="1:11" ht="40.5" customHeight="1">
      <c r="A4" s="2" t="s">
        <v>4</v>
      </c>
      <c r="B4" s="13" t="s">
        <v>5</v>
      </c>
      <c r="C4" s="9"/>
      <c r="D4" s="12" t="s">
        <v>6</v>
      </c>
      <c r="E4" s="9"/>
      <c r="F4" s="11" t="s">
        <v>7</v>
      </c>
      <c r="G4" s="11"/>
      <c r="H4" s="11"/>
      <c r="I4" s="12" t="s">
        <v>8</v>
      </c>
      <c r="J4" s="12"/>
      <c r="K4" s="12"/>
    </row>
    <row r="5" spans="1:11" ht="19.5" customHeight="1">
      <c r="A5" s="2"/>
      <c r="B5" s="14" t="s">
        <v>9</v>
      </c>
      <c r="C5" s="15" t="s">
        <v>10</v>
      </c>
      <c r="D5" s="15" t="s">
        <v>9</v>
      </c>
      <c r="E5" s="15" t="s">
        <v>10</v>
      </c>
      <c r="F5" s="11" t="s">
        <v>11</v>
      </c>
      <c r="G5" s="7" t="s">
        <v>12</v>
      </c>
      <c r="H5" s="7" t="s">
        <v>13</v>
      </c>
      <c r="I5" s="12" t="s">
        <v>14</v>
      </c>
      <c r="J5" s="12" t="s">
        <v>15</v>
      </c>
      <c r="K5" s="3" t="s">
        <v>13</v>
      </c>
    </row>
    <row r="6" spans="1:11" ht="72" customHeight="1">
      <c r="A6" s="2"/>
      <c r="B6" s="14"/>
      <c r="C6" s="15"/>
      <c r="D6" s="15"/>
      <c r="E6" s="15"/>
      <c r="F6" s="8" t="s">
        <v>16</v>
      </c>
      <c r="G6" s="8" t="s">
        <v>17</v>
      </c>
      <c r="H6" s="7"/>
      <c r="I6" s="8" t="s">
        <v>18</v>
      </c>
      <c r="J6" s="8" t="s">
        <v>19</v>
      </c>
      <c r="K6" s="3"/>
    </row>
    <row r="7" spans="1:12" ht="14.25">
      <c r="A7" s="2" t="s">
        <v>20</v>
      </c>
      <c r="B7" s="17">
        <v>0.5297999999999999</v>
      </c>
      <c r="C7" s="17">
        <v>1</v>
      </c>
      <c r="D7" s="18">
        <v>0.1561</v>
      </c>
      <c r="E7" s="24">
        <v>0.22820000000000001</v>
      </c>
      <c r="F7" s="20">
        <v>2.1</v>
      </c>
      <c r="G7" s="1">
        <v>2</v>
      </c>
      <c r="H7" s="1">
        <f>SUM(F7,G7)</f>
        <v>4.1</v>
      </c>
      <c r="I7" s="1">
        <v>7</v>
      </c>
      <c r="J7" s="1">
        <v>1</v>
      </c>
      <c r="K7" s="10">
        <f>SUM(I7:J7)</f>
        <v>8</v>
      </c>
    </row>
    <row r="8" spans="1:12" ht="14.25">
      <c r="A8" s="2" t="s">
        <v>21</v>
      </c>
      <c r="B8" s="18">
        <v>0.7718</v>
      </c>
      <c r="C8" s="17">
        <v>1</v>
      </c>
      <c r="D8" s="18">
        <v>0.35259999999999997</v>
      </c>
      <c r="E8" s="19">
        <v>0</v>
      </c>
      <c r="F8" s="20">
        <v>4.2</v>
      </c>
      <c r="G8" s="1">
        <v>3</v>
      </c>
      <c r="H8" s="1">
        <f>SUM(F8,G8)</f>
        <v>7.2</v>
      </c>
      <c r="I8" s="1">
        <v>7</v>
      </c>
      <c r="J8" s="1">
        <v>0</v>
      </c>
      <c r="K8" s="10">
        <f>SUM(I8:J8)</f>
        <v>7</v>
      </c>
    </row>
    <row r="9" spans="1:12" ht="14.25">
      <c r="A9" s="2" t="s">
        <v>22</v>
      </c>
      <c r="B9" s="18">
        <v>0.9876</v>
      </c>
      <c r="C9" s="17">
        <v>1</v>
      </c>
      <c r="D9" s="22">
        <v>0</v>
      </c>
      <c r="E9" s="19">
        <v>0</v>
      </c>
      <c r="F9" s="20">
        <v>7</v>
      </c>
      <c r="G9" s="1">
        <v>0</v>
      </c>
      <c r="H9" s="1">
        <f>SUM(F9,G9)</f>
        <v>7</v>
      </c>
      <c r="I9" s="1">
        <v>7</v>
      </c>
      <c r="J9" s="1">
        <v>0</v>
      </c>
      <c r="K9" s="10">
        <f>SUM(I9:J9)</f>
        <v>7</v>
      </c>
    </row>
    <row r="10" spans="1:12" ht="14.25">
      <c r="A10" s="2" t="s">
        <v>23</v>
      </c>
      <c r="B10" s="18">
        <v>0.9745999999999999</v>
      </c>
      <c r="C10" s="17">
        <v>1</v>
      </c>
      <c r="D10" s="18">
        <v>0.7087</v>
      </c>
      <c r="E10" s="19">
        <v>0</v>
      </c>
      <c r="F10" s="20">
        <v>7</v>
      </c>
      <c r="G10" s="1">
        <v>3</v>
      </c>
      <c r="H10" s="1">
        <f>SUM(F10,G10)</f>
        <v>10</v>
      </c>
      <c r="I10" s="1">
        <v>7</v>
      </c>
      <c r="J10" s="1">
        <v>0</v>
      </c>
      <c r="K10" s="10">
        <f>SUM(I10:J10)</f>
        <v>7</v>
      </c>
    </row>
    <row r="11" spans="1:12" ht="14.25">
      <c r="A11" s="2" t="s">
        <v>24</v>
      </c>
      <c r="B11" s="18">
        <v>0.33030000000000004</v>
      </c>
      <c r="C11" s="17">
        <v>1</v>
      </c>
      <c r="D11" s="22">
        <v>0</v>
      </c>
      <c r="E11" s="19">
        <v>0</v>
      </c>
      <c r="F11" s="20">
        <v>0.7</v>
      </c>
      <c r="G11" s="1">
        <v>0</v>
      </c>
      <c r="H11" s="1">
        <f>SUM(F11,G11)</f>
        <v>0.7</v>
      </c>
      <c r="I11" s="1">
        <v>7</v>
      </c>
      <c r="J11" s="1">
        <v>0</v>
      </c>
      <c r="K11" s="10">
        <f>SUM(I11:J11)</f>
        <v>7</v>
      </c>
    </row>
    <row r="12" spans="1:12" ht="14.25">
      <c r="A12" s="2" t="s">
        <v>25</v>
      </c>
      <c r="B12" s="18">
        <v>0.5979</v>
      </c>
      <c r="C12" s="17">
        <v>1</v>
      </c>
      <c r="D12" s="18">
        <v>0.2707</v>
      </c>
      <c r="E12" s="24">
        <v>0.9873999999999999</v>
      </c>
      <c r="F12" s="20">
        <v>2.1</v>
      </c>
      <c r="G12" s="1">
        <v>2</v>
      </c>
      <c r="H12" s="1">
        <f>SUM(F12,G12)</f>
        <v>4.1</v>
      </c>
      <c r="I12" s="1">
        <v>7</v>
      </c>
      <c r="J12" s="1">
        <v>3</v>
      </c>
      <c r="K12" s="10">
        <f>SUM(I12:J12)</f>
        <v>10</v>
      </c>
    </row>
    <row r="13" spans="1:12" ht="14.25">
      <c r="A13" s="2" t="s">
        <v>26</v>
      </c>
      <c r="B13" s="17">
        <v>1</v>
      </c>
      <c r="C13" s="17">
        <v>1</v>
      </c>
      <c r="D13" s="18">
        <v>0.1267</v>
      </c>
      <c r="E13" s="19">
        <v>0</v>
      </c>
      <c r="F13" s="20">
        <v>7</v>
      </c>
      <c r="G13" s="1">
        <v>1</v>
      </c>
      <c r="H13" s="1">
        <f>SUM(F13,G13)</f>
        <v>8</v>
      </c>
      <c r="I13" s="1">
        <v>7</v>
      </c>
      <c r="J13" s="1">
        <v>0</v>
      </c>
      <c r="K13" s="10">
        <f>SUM(I13:J13)</f>
        <v>7</v>
      </c>
    </row>
    <row r="14" spans="1:12" ht="14.25">
      <c r="A14" s="2" t="s">
        <v>27</v>
      </c>
      <c r="B14" s="18">
        <v>0.40490000000000004</v>
      </c>
      <c r="C14" s="17">
        <v>1</v>
      </c>
      <c r="D14" s="18">
        <v>0.0739</v>
      </c>
      <c r="E14" s="19">
        <v>0</v>
      </c>
      <c r="F14" s="20">
        <v>1.4</v>
      </c>
      <c r="G14" s="1">
        <v>1</v>
      </c>
      <c r="H14" s="1">
        <f>SUM(F14,G14)</f>
        <v>2.4</v>
      </c>
      <c r="I14" s="1">
        <v>7</v>
      </c>
      <c r="J14" s="1">
        <v>0</v>
      </c>
      <c r="K14" s="10">
        <f>SUM(I14:J14)</f>
        <v>7</v>
      </c>
    </row>
    <row r="15" spans="1:12" ht="14.25">
      <c r="A15" s="2" t="s">
        <v>28</v>
      </c>
      <c r="B15" s="18">
        <v>0.1322</v>
      </c>
      <c r="C15" s="17">
        <v>1</v>
      </c>
      <c r="D15" s="22">
        <v>0</v>
      </c>
      <c r="E15" s="19">
        <v>0</v>
      </c>
      <c r="F15" s="21">
        <v>0</v>
      </c>
      <c r="G15" s="1">
        <v>0</v>
      </c>
      <c r="H15" s="1">
        <f>SUM(F15,G15)</f>
        <v>0</v>
      </c>
      <c r="I15" s="1">
        <v>7</v>
      </c>
      <c r="J15" s="1">
        <v>0</v>
      </c>
      <c r="K15" s="10">
        <f>SUM(I15:J15)</f>
        <v>7</v>
      </c>
    </row>
    <row r="16" spans="1:12" ht="14.25">
      <c r="A16" s="2" t="s">
        <v>29</v>
      </c>
      <c r="B16" s="18">
        <v>0.2452</v>
      </c>
      <c r="C16" s="17">
        <v>1</v>
      </c>
      <c r="D16" s="18">
        <v>0.17379999999999998</v>
      </c>
      <c r="E16" s="24">
        <v>0.6479</v>
      </c>
      <c r="F16" s="20">
        <v>0</v>
      </c>
      <c r="G16" s="1">
        <v>2</v>
      </c>
      <c r="H16" s="1">
        <f>SUM(F16,G16)</f>
        <v>2</v>
      </c>
      <c r="I16" s="1">
        <v>7</v>
      </c>
      <c r="J16" s="1">
        <v>2</v>
      </c>
      <c r="K16" s="10">
        <f>SUM(I16:J16)</f>
        <v>9</v>
      </c>
    </row>
    <row r="17" spans="1:12" ht="14.25">
      <c r="A17" s="2" t="s">
        <v>30</v>
      </c>
      <c r="B17" s="18">
        <v>0.8408</v>
      </c>
      <c r="C17" s="17">
        <v>1</v>
      </c>
      <c r="D17" s="23">
        <v>0.1325</v>
      </c>
      <c r="E17" s="19">
        <v>0</v>
      </c>
      <c r="F17" s="20">
        <v>4.9</v>
      </c>
      <c r="G17" s="1">
        <v>2</v>
      </c>
      <c r="H17" s="1">
        <f>SUM(F17,G17)</f>
        <v>6.9</v>
      </c>
      <c r="I17" s="1">
        <v>7</v>
      </c>
      <c r="J17" s="1">
        <v>0</v>
      </c>
      <c r="K17" s="10">
        <f>SUM(I17:J17)</f>
        <v>7</v>
      </c>
    </row>
    <row r="18" spans="1:12" ht="14.25">
      <c r="A18" s="2" t="s">
        <v>31</v>
      </c>
      <c r="B18" s="18">
        <v>0.4509</v>
      </c>
      <c r="C18" s="17">
        <v>1</v>
      </c>
      <c r="D18" s="18">
        <v>0.1501</v>
      </c>
      <c r="E18" s="19">
        <v>0</v>
      </c>
      <c r="F18" s="20">
        <v>1.4</v>
      </c>
      <c r="G18" s="1">
        <v>2</v>
      </c>
      <c r="H18" s="1">
        <f>SUM(F18,G18)</f>
        <v>3.4</v>
      </c>
      <c r="I18" s="1">
        <v>7</v>
      </c>
      <c r="J18" s="1">
        <v>0</v>
      </c>
      <c r="K18" s="10">
        <f>SUM(I18:J18)</f>
        <v>7</v>
      </c>
    </row>
    <row r="19" spans="1:12" ht="14.25">
      <c r="A19" s="2" t="s">
        <v>32</v>
      </c>
      <c r="B19" s="18">
        <v>0.1935</v>
      </c>
      <c r="C19" s="17">
        <v>1</v>
      </c>
      <c r="D19" s="18">
        <v>0.0482</v>
      </c>
      <c r="E19" s="19">
        <v>0</v>
      </c>
      <c r="F19" s="20">
        <v>0</v>
      </c>
      <c r="G19" s="1">
        <v>1</v>
      </c>
      <c r="H19" s="1">
        <f>SUM(F19,G19)</f>
        <v>1</v>
      </c>
      <c r="I19" s="1">
        <v>7</v>
      </c>
      <c r="J19" s="1">
        <v>0</v>
      </c>
      <c r="K19" s="10">
        <f>SUM(I19:J19)</f>
        <v>7</v>
      </c>
    </row>
    <row r="20" spans="1:12" ht="14.25">
      <c r="A20" s="2" t="s">
        <v>33</v>
      </c>
      <c r="B20" s="18">
        <v>0.9887</v>
      </c>
      <c r="C20" s="17">
        <v>1</v>
      </c>
      <c r="D20" s="18">
        <v>0.5036</v>
      </c>
      <c r="E20" s="19">
        <v>0</v>
      </c>
      <c r="F20" s="20">
        <v>7</v>
      </c>
      <c r="G20" s="1">
        <v>3</v>
      </c>
      <c r="H20" s="1">
        <f>SUM(F20,G20)</f>
        <v>10</v>
      </c>
      <c r="I20" s="1">
        <v>7</v>
      </c>
      <c r="J20" s="1">
        <v>0</v>
      </c>
      <c r="K20" s="10">
        <f>SUM(I20:J20)</f>
        <v>7</v>
      </c>
    </row>
    <row r="21" spans="1:12" ht="14.25">
      <c r="A21" s="2" t="s">
        <v>34</v>
      </c>
      <c r="B21" s="18">
        <v>0.4155</v>
      </c>
      <c r="C21" s="17">
        <v>1</v>
      </c>
      <c r="D21" s="18">
        <v>0.2768</v>
      </c>
      <c r="E21" s="19">
        <v>0</v>
      </c>
      <c r="F21" s="20">
        <v>1.4</v>
      </c>
      <c r="G21" s="1">
        <v>3</v>
      </c>
      <c r="H21" s="1">
        <f>SUM(F21,G21)</f>
        <v>4.4</v>
      </c>
      <c r="I21" s="1">
        <v>7</v>
      </c>
      <c r="J21" s="1">
        <v>0</v>
      </c>
      <c r="K21" s="10">
        <f>SUM(I21:J21)</f>
        <v>7</v>
      </c>
    </row>
    <row r="22" spans="1:12" ht="14.25">
      <c r="A22" s="2" t="s">
        <v>35</v>
      </c>
      <c r="B22" s="18">
        <v>0.0751</v>
      </c>
      <c r="C22" s="17">
        <v>1</v>
      </c>
      <c r="D22" s="18">
        <v>0.016399999999999998</v>
      </c>
      <c r="E22" s="19">
        <v>0</v>
      </c>
      <c r="F22" s="20">
        <v>0</v>
      </c>
      <c r="G22" s="1">
        <v>1</v>
      </c>
      <c r="H22" s="1">
        <f>SUM(F22,G22)</f>
        <v>1</v>
      </c>
      <c r="I22" s="1">
        <v>7</v>
      </c>
      <c r="J22" s="1">
        <v>0</v>
      </c>
      <c r="K22" s="10">
        <f>SUM(I22:J22)</f>
        <v>7</v>
      </c>
    </row>
    <row r="23" spans="1:12" ht="14.25">
      <c r="A23" s="2" t="s">
        <v>36</v>
      </c>
      <c r="B23" s="18">
        <v>0.48460000000000003</v>
      </c>
      <c r="C23" s="17">
        <v>1</v>
      </c>
      <c r="D23" s="18">
        <v>0.0739</v>
      </c>
      <c r="E23" s="19">
        <v>0</v>
      </c>
      <c r="F23" s="20">
        <v>1.4</v>
      </c>
      <c r="G23" s="1">
        <v>1</v>
      </c>
      <c r="H23" s="1">
        <f>SUM(F23,G23)</f>
        <v>2.4</v>
      </c>
      <c r="I23" s="1">
        <v>7</v>
      </c>
      <c r="J23" s="1">
        <v>0</v>
      </c>
      <c r="K23" s="10">
        <f>SUM(I23:J23)</f>
        <v>7</v>
      </c>
    </row>
    <row r="24" spans="1:12" ht="14.25">
      <c r="A24" s="2" t="s">
        <v>37</v>
      </c>
      <c r="B24" s="18">
        <v>0.36229999999999996</v>
      </c>
      <c r="C24" s="17">
        <v>1</v>
      </c>
      <c r="D24" s="18">
        <v>0.46090000000000003</v>
      </c>
      <c r="E24" s="24">
        <v>0.8764</v>
      </c>
      <c r="F24" s="20">
        <v>0.7</v>
      </c>
      <c r="G24" s="1">
        <v>3</v>
      </c>
      <c r="H24" s="1">
        <f>SUM(F24,G24)</f>
        <v>3.7</v>
      </c>
      <c r="I24" s="1">
        <v>7</v>
      </c>
      <c r="J24" s="1">
        <v>3</v>
      </c>
      <c r="K24" s="10">
        <f>SUM(I24:J24)</f>
        <v>10</v>
      </c>
    </row>
  </sheetData>
  <mergeCells count="15">
    <mergeCell ref="A1:K1"/>
    <mergeCell ref="A2:K2"/>
    <mergeCell ref="A3:E3"/>
    <mergeCell ref="F3:K3"/>
    <mergeCell ref="B4:C4"/>
    <mergeCell ref="D4:E4"/>
    <mergeCell ref="F4:H4"/>
    <mergeCell ref="I4:K4"/>
    <mergeCell ref="A4:A6"/>
    <mergeCell ref="B5:B6"/>
    <mergeCell ref="C5:C6"/>
    <mergeCell ref="D5:D6"/>
    <mergeCell ref="E5:E6"/>
    <mergeCell ref="H5:H6"/>
    <mergeCell ref="K5:K6"/>
  </mergeCells>
  <printOptions horizontalCentered="1"/>
  <pageMargins left="0.7479166666666667" right="0.7479166666666667" top="0.5902777777777778" bottom="0.9840277777777777" header="0.5111111111111111" footer="0.5111111111111111"/>
  <pageSetup firstPageNumber="1" useFirstPageNumber="1" fitToHeight="0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1899-12-30T00:00:00Z</cp:lastPrinted>
  <dcterms:created xsi:type="dcterms:W3CDTF">2017-01-17T15:11:47Z</dcterms:created>
  <dcterms:modified xsi:type="dcterms:W3CDTF">1899-12-30T00:00:00Z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